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0545" activeTab="0"/>
  </bookViews>
  <sheets>
    <sheet name="Обоснование НМЦК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<sst xmlns="http://schemas.openxmlformats.org/spreadsheetml/2006/main" count="29" uniqueCount="29">
  <si>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товаров, работ, услуг</t>
  </si>
  <si>
    <t>Совокупность значений</t>
  </si>
  <si>
    <t>Количество значений</t>
  </si>
  <si>
    <t>Сумма всех значений</t>
  </si>
  <si>
    <r>
      <t xml:space="preserve"> Среднее квадратичное отклонение 
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σ=</t>
    </r>
  </si>
  <si>
    <r>
      <t xml:space="preserve">Коэффициент вариации 
</t>
    </r>
    <r>
      <rPr>
        <b/>
        <sz val="11"/>
        <color indexed="8"/>
        <rFont val="Times New Roman"/>
        <family val="1"/>
      </rPr>
      <t>V=</t>
    </r>
  </si>
  <si>
    <t>Начальная (максимальная) цена контракта, руб.</t>
  </si>
  <si>
    <t>_______________________________</t>
  </si>
  <si>
    <t xml:space="preserve">Единица измерения </t>
  </si>
  <si>
    <t>(должность)</t>
  </si>
  <si>
    <t>______________/ ___________________/</t>
  </si>
  <si>
    <t xml:space="preserve">  /________ /     </t>
  </si>
  <si>
    <t>Предмет контракта</t>
  </si>
  <si>
    <t>УТВЕРЖДАЮ</t>
  </si>
  <si>
    <t>«___» __________202_ г</t>
  </si>
  <si>
    <t>№ п/п</t>
  </si>
  <si>
    <t>«___»__________________202_ г.</t>
  </si>
  <si>
    <t>Директор КОГ_УСО «_____________________»</t>
  </si>
  <si>
    <t>Столбцы включены для контроля заказчиком однородности ценовых значений</t>
  </si>
  <si>
    <t xml:space="preserve">      (подпись)                       (расшифровка подписи)</t>
  </si>
  <si>
    <t xml:space="preserve"> и подлежат удалению при осуществлении закупки конкурентным способом</t>
  </si>
  <si>
    <r>
      <t xml:space="preserve">Начальная (максимальная) цена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 за позицию, рублей</t>
    </r>
  </si>
  <si>
    <t>Цена за единицу товра, работы, услуги
 в соответствии
 с источником информации, рублей 
за единицу измерения</t>
  </si>
  <si>
    <t>Расчетная цена заказчика 
за единицу товара, работы, услуги, рублей за единицу измерения</t>
  </si>
  <si>
    <t>Количество товара, работ, услуг</t>
  </si>
  <si>
    <t>Работник контрактной службы (контрактный управляющий)</t>
  </si>
  <si>
    <t>выбрать</t>
  </si>
  <si>
    <t>ОБОСНОВАНИЕ 
начальной (максимальной) цены контракта</t>
  </si>
  <si>
    <r>
      <t xml:space="preserve">Используемый метод определения начальной (максимальной) цены контракта - </t>
    </r>
    <r>
      <rPr>
        <b/>
        <sz val="12"/>
        <rFont val="Times New Roman"/>
        <family val="1"/>
      </rPr>
      <t>метод сопоставимых рыночных цен (анализа рынка)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</si>
</sst>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;[Red]#,##0.00"/>
    <numFmt numFmtId="174" formatCode="#,##0;[Red]#,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0.0"/>
    <numFmt numFmtId="181" formatCode="0.000"/>
  </numFmts>
  <fonts count="5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 applyProtection="1">
      <alignment vertical="center" wrapText="1"/>
      <protection locked="0"/>
    </xf>
    <xf numFmtId="2" fontId="7" fillId="0" borderId="12" xfId="0" applyNumberFormat="1" applyFont="1" applyBorder="1" applyAlignment="1" applyProtection="1">
      <alignment horizontal="center" vertical="center"/>
      <protection/>
    </xf>
    <xf numFmtId="4" fontId="11" fillId="0" borderId="13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7" fillId="0" borderId="0" xfId="0" applyNumberFormat="1" applyFont="1" applyAlignment="1" applyProtection="1">
      <alignment horizontal="left"/>
      <protection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/>
    </xf>
    <xf numFmtId="0" fontId="50" fillId="3" borderId="0" xfId="0" applyFont="1" applyFill="1" applyAlignment="1">
      <alignment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0" fontId="5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50" fillId="3" borderId="0" xfId="0" applyFont="1" applyFill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/>
      <protection/>
    </xf>
    <xf numFmtId="0" fontId="7" fillId="3" borderId="16" xfId="0" applyFont="1" applyFill="1" applyBorder="1" applyAlignment="1" applyProtection="1">
      <alignment horizontal="center" vertical="center"/>
      <protection/>
    </xf>
    <xf numFmtId="0" fontId="7" fillId="3" borderId="12" xfId="0" applyFont="1" applyFill="1" applyBorder="1" applyAlignment="1" applyProtection="1">
      <alignment horizontal="center" vertical="center"/>
      <protection/>
    </xf>
    <xf numFmtId="4" fontId="7" fillId="3" borderId="15" xfId="0" applyNumberFormat="1" applyFont="1" applyFill="1" applyBorder="1" applyAlignment="1" applyProtection="1">
      <alignment horizontal="center" vertical="center"/>
      <protection/>
    </xf>
    <xf numFmtId="4" fontId="7" fillId="3" borderId="16" xfId="0" applyNumberFormat="1" applyFont="1" applyFill="1" applyBorder="1" applyAlignment="1" applyProtection="1">
      <alignment horizontal="center" vertical="center"/>
      <protection/>
    </xf>
    <xf numFmtId="4" fontId="7" fillId="3" borderId="12" xfId="0" applyNumberFormat="1" applyFont="1" applyFill="1" applyBorder="1" applyAlignment="1" applyProtection="1">
      <alignment horizontal="center" vertical="center"/>
      <protection/>
    </xf>
    <xf numFmtId="181" fontId="7" fillId="3" borderId="15" xfId="0" applyNumberFormat="1" applyFont="1" applyFill="1" applyBorder="1" applyAlignment="1">
      <alignment horizontal="center" vertical="center" wrapText="1"/>
    </xf>
    <xf numFmtId="181" fontId="7" fillId="3" borderId="16" xfId="0" applyNumberFormat="1" applyFont="1" applyFill="1" applyBorder="1" applyAlignment="1">
      <alignment horizontal="center" vertical="center" wrapText="1"/>
    </xf>
    <xf numFmtId="181" fontId="7" fillId="3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12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3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wmf" /><Relationship Id="rId7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1</xdr:col>
      <xdr:colOff>1381125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11555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1819275</xdr:colOff>
      <xdr:row>28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0115550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10115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10115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0" y="10115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28</xdr:row>
      <xdr:rowOff>0</xdr:rowOff>
    </xdr:from>
    <xdr:to>
      <xdr:col>1</xdr:col>
      <xdr:colOff>923925</xdr:colOff>
      <xdr:row>28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" y="101155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28</xdr:row>
      <xdr:rowOff>0</xdr:rowOff>
    </xdr:from>
    <xdr:to>
      <xdr:col>1</xdr:col>
      <xdr:colOff>2190750</xdr:colOff>
      <xdr:row>28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10115550"/>
          <a:ext cx="1981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D13" sqref="D13:D15"/>
    </sheetView>
  </sheetViews>
  <sheetFormatPr defaultColWidth="0" defaultRowHeight="12.75"/>
  <cols>
    <col min="1" max="1" width="6.25390625" style="2" customWidth="1"/>
    <col min="2" max="2" width="28.75390625" style="2" customWidth="1"/>
    <col min="3" max="3" width="16.75390625" style="2" customWidth="1"/>
    <col min="4" max="4" width="15.625" style="2" customWidth="1"/>
    <col min="5" max="5" width="12.375" style="2" customWidth="1"/>
    <col min="6" max="6" width="13.625" style="2" customWidth="1"/>
    <col min="7" max="7" width="15.375" style="2" customWidth="1"/>
    <col min="8" max="9" width="12.875" style="21" customWidth="1"/>
    <col min="10" max="10" width="15.75390625" style="22" customWidth="1"/>
    <col min="11" max="11" width="13.625" style="22" customWidth="1"/>
    <col min="12" max="12" width="18.625" style="22" customWidth="1"/>
    <col min="13" max="13" width="9.25390625" style="2" customWidth="1"/>
    <col min="14" max="16384" width="0" style="2" hidden="1" customWidth="1"/>
  </cols>
  <sheetData>
    <row r="1" spans="6:13" ht="15.75">
      <c r="F1" s="12" t="s">
        <v>13</v>
      </c>
      <c r="M1" s="12"/>
    </row>
    <row r="2" spans="6:13" ht="52.5" customHeight="1">
      <c r="F2" s="34" t="s">
        <v>17</v>
      </c>
      <c r="G2" s="34"/>
      <c r="M2" s="9"/>
    </row>
    <row r="3" spans="6:7" ht="15.75">
      <c r="F3" s="15"/>
      <c r="G3" s="13" t="s">
        <v>11</v>
      </c>
    </row>
    <row r="4" spans="6:13" ht="15">
      <c r="F4" s="14" t="s">
        <v>14</v>
      </c>
      <c r="M4" s="14"/>
    </row>
    <row r="5" ht="15">
      <c r="M5" s="3"/>
    </row>
    <row r="6" ht="15">
      <c r="M6" s="4"/>
    </row>
    <row r="7" spans="2:13" ht="41.25" customHeight="1">
      <c r="B7" s="30" t="s">
        <v>27</v>
      </c>
      <c r="C7" s="31"/>
      <c r="D7" s="31"/>
      <c r="E7" s="31"/>
      <c r="F7" s="31"/>
      <c r="G7" s="31"/>
      <c r="H7" s="32"/>
      <c r="I7" s="32"/>
      <c r="J7" s="32"/>
      <c r="K7" s="32"/>
      <c r="L7" s="32"/>
      <c r="M7" s="18"/>
    </row>
    <row r="8" spans="2:13" ht="15">
      <c r="B8" s="1"/>
      <c r="C8" s="1"/>
      <c r="D8" s="1"/>
      <c r="E8" s="1"/>
      <c r="F8" s="1"/>
      <c r="G8" s="1"/>
      <c r="H8" s="33" t="s">
        <v>18</v>
      </c>
      <c r="I8" s="33"/>
      <c r="J8" s="33"/>
      <c r="K8" s="33"/>
      <c r="L8" s="33"/>
      <c r="M8" s="1"/>
    </row>
    <row r="9" spans="1:12" s="6" customFormat="1" ht="40.5" customHeight="1">
      <c r="A9" s="69" t="s">
        <v>28</v>
      </c>
      <c r="B9" s="69"/>
      <c r="C9" s="69"/>
      <c r="D9" s="69"/>
      <c r="E9" s="69"/>
      <c r="F9" s="69"/>
      <c r="G9" s="69"/>
      <c r="H9" s="26" t="s">
        <v>20</v>
      </c>
      <c r="I9" s="26"/>
      <c r="J9" s="26"/>
      <c r="K9" s="26"/>
      <c r="L9" s="26"/>
    </row>
    <row r="10" spans="1:12" s="6" customFormat="1" ht="12" customHeight="1">
      <c r="A10" s="16"/>
      <c r="B10" s="16"/>
      <c r="C10" s="16"/>
      <c r="D10" s="16"/>
      <c r="E10" s="16"/>
      <c r="F10" s="16"/>
      <c r="G10" s="16"/>
      <c r="H10" s="23"/>
      <c r="I10" s="23"/>
      <c r="J10" s="23"/>
      <c r="K10" s="23"/>
      <c r="L10" s="23"/>
    </row>
    <row r="11" spans="1:12" s="6" customFormat="1" ht="22.5" customHeight="1">
      <c r="A11" s="69" t="s">
        <v>12</v>
      </c>
      <c r="B11" s="69"/>
      <c r="C11" s="17"/>
      <c r="D11" s="17"/>
      <c r="E11" s="17"/>
      <c r="F11" s="17"/>
      <c r="G11" s="17"/>
      <c r="H11" s="23"/>
      <c r="I11" s="23"/>
      <c r="J11" s="23"/>
      <c r="K11" s="23"/>
      <c r="L11" s="23"/>
    </row>
    <row r="12" spans="2:9" ht="15">
      <c r="B12" s="1"/>
      <c r="C12" s="1"/>
      <c r="D12" s="1"/>
      <c r="H12" s="22"/>
      <c r="I12" s="22"/>
    </row>
    <row r="13" spans="1:16" ht="42" customHeight="1">
      <c r="A13" s="64" t="s">
        <v>15</v>
      </c>
      <c r="B13" s="65" t="s">
        <v>0</v>
      </c>
      <c r="C13" s="59" t="s">
        <v>22</v>
      </c>
      <c r="D13" s="62" t="s">
        <v>23</v>
      </c>
      <c r="E13" s="65" t="s">
        <v>8</v>
      </c>
      <c r="F13" s="65" t="s">
        <v>24</v>
      </c>
      <c r="G13" s="65" t="s">
        <v>21</v>
      </c>
      <c r="H13" s="63" t="s">
        <v>2</v>
      </c>
      <c r="I13" s="63" t="s">
        <v>3</v>
      </c>
      <c r="J13" s="63" t="s">
        <v>4</v>
      </c>
      <c r="K13" s="63" t="s">
        <v>5</v>
      </c>
      <c r="L13" s="66" t="s">
        <v>1</v>
      </c>
      <c r="N13" s="5"/>
      <c r="O13" s="5"/>
      <c r="P13" s="5"/>
    </row>
    <row r="14" spans="1:16" ht="55.5" customHeight="1">
      <c r="A14" s="64"/>
      <c r="B14" s="65"/>
      <c r="C14" s="60"/>
      <c r="D14" s="62"/>
      <c r="E14" s="65"/>
      <c r="F14" s="70"/>
      <c r="G14" s="65"/>
      <c r="H14" s="71"/>
      <c r="I14" s="63"/>
      <c r="J14" s="63"/>
      <c r="K14" s="63"/>
      <c r="L14" s="67"/>
      <c r="N14" s="5"/>
      <c r="O14" s="5"/>
      <c r="P14" s="5"/>
    </row>
    <row r="15" spans="1:16" ht="39" customHeight="1">
      <c r="A15" s="64"/>
      <c r="B15" s="65"/>
      <c r="C15" s="61"/>
      <c r="D15" s="62"/>
      <c r="E15" s="65"/>
      <c r="F15" s="70"/>
      <c r="G15" s="65"/>
      <c r="H15" s="71"/>
      <c r="I15" s="63"/>
      <c r="J15" s="63"/>
      <c r="K15" s="63"/>
      <c r="L15" s="68"/>
      <c r="N15" s="5"/>
      <c r="O15" s="5"/>
      <c r="P15" s="5"/>
    </row>
    <row r="16" spans="1:16" ht="30" customHeight="1">
      <c r="A16" s="47">
        <v>1</v>
      </c>
      <c r="B16" s="47"/>
      <c r="C16" s="10"/>
      <c r="D16" s="56" t="e">
        <f>ROUND(AVERAGE(C16:C18),0)</f>
        <v>#DIV/0!</v>
      </c>
      <c r="E16" s="47"/>
      <c r="F16" s="50"/>
      <c r="G16" s="53" t="e">
        <f>F16*D16</f>
        <v>#DIV/0!</v>
      </c>
      <c r="H16" s="38">
        <f>COUNT(C16:C18)</f>
        <v>0</v>
      </c>
      <c r="I16" s="41">
        <f>SUM(C16:C18)</f>
        <v>0</v>
      </c>
      <c r="J16" s="44" t="e">
        <f>STDEV(C16:C18)</f>
        <v>#DIV/0!</v>
      </c>
      <c r="K16" s="44" t="e">
        <f>J16/D16*100</f>
        <v>#DIV/0!</v>
      </c>
      <c r="L16" s="35" t="e">
        <f>IF(K16&lt;33,"ОДНОРОДНЫЕ","НЕОДНОРОДНЫЕ")</f>
        <v>#DIV/0!</v>
      </c>
      <c r="N16" s="5"/>
      <c r="O16" s="5"/>
      <c r="P16" s="5"/>
    </row>
    <row r="17" spans="1:16" ht="30" customHeight="1">
      <c r="A17" s="48"/>
      <c r="B17" s="48"/>
      <c r="C17" s="10"/>
      <c r="D17" s="57"/>
      <c r="E17" s="48"/>
      <c r="F17" s="51"/>
      <c r="G17" s="54"/>
      <c r="H17" s="39"/>
      <c r="I17" s="42"/>
      <c r="J17" s="45"/>
      <c r="K17" s="45"/>
      <c r="L17" s="36"/>
      <c r="N17" s="5"/>
      <c r="O17" s="5"/>
      <c r="P17" s="5"/>
    </row>
    <row r="18" spans="1:16" ht="30" customHeight="1">
      <c r="A18" s="49"/>
      <c r="B18" s="49"/>
      <c r="C18" s="10"/>
      <c r="D18" s="58"/>
      <c r="E18" s="49"/>
      <c r="F18" s="52"/>
      <c r="G18" s="55"/>
      <c r="H18" s="40"/>
      <c r="I18" s="43"/>
      <c r="J18" s="46"/>
      <c r="K18" s="46"/>
      <c r="L18" s="37"/>
      <c r="N18" s="5"/>
      <c r="O18" s="5"/>
      <c r="P18" s="5"/>
    </row>
    <row r="19" spans="1:16" ht="30" customHeight="1">
      <c r="A19" s="47">
        <v>2</v>
      </c>
      <c r="B19" s="47"/>
      <c r="C19" s="10"/>
      <c r="D19" s="56" t="e">
        <f>ROUND(AVERAGE(C19:C21),0)</f>
        <v>#DIV/0!</v>
      </c>
      <c r="E19" s="47"/>
      <c r="F19" s="50"/>
      <c r="G19" s="53" t="e">
        <f>F19*D19</f>
        <v>#DIV/0!</v>
      </c>
      <c r="H19" s="38">
        <f>COUNT(C19:C21)</f>
        <v>0</v>
      </c>
      <c r="I19" s="41">
        <f>SUM(C19:C21)</f>
        <v>0</v>
      </c>
      <c r="J19" s="44" t="e">
        <f>STDEV(C19:C21)</f>
        <v>#DIV/0!</v>
      </c>
      <c r="K19" s="44" t="e">
        <f>J19/D19*100</f>
        <v>#DIV/0!</v>
      </c>
      <c r="L19" s="35" t="e">
        <f>IF(K19&lt;33,"ОДНОРОДНЫЕ","НЕОДНОРОДНЫЕ")</f>
        <v>#DIV/0!</v>
      </c>
      <c r="N19" s="5"/>
      <c r="O19" s="5"/>
      <c r="P19" s="5"/>
    </row>
    <row r="20" spans="1:16" ht="30" customHeight="1">
      <c r="A20" s="48"/>
      <c r="B20" s="48"/>
      <c r="C20" s="10"/>
      <c r="D20" s="57"/>
      <c r="E20" s="48"/>
      <c r="F20" s="51"/>
      <c r="G20" s="54"/>
      <c r="H20" s="39"/>
      <c r="I20" s="42"/>
      <c r="J20" s="45"/>
      <c r="K20" s="45"/>
      <c r="L20" s="36"/>
      <c r="N20" s="5"/>
      <c r="O20" s="5"/>
      <c r="P20" s="5"/>
    </row>
    <row r="21" spans="1:16" ht="30" customHeight="1">
      <c r="A21" s="49"/>
      <c r="B21" s="49"/>
      <c r="C21" s="10"/>
      <c r="D21" s="58"/>
      <c r="E21" s="49"/>
      <c r="F21" s="52"/>
      <c r="G21" s="55"/>
      <c r="H21" s="40"/>
      <c r="I21" s="43"/>
      <c r="J21" s="46"/>
      <c r="K21" s="46"/>
      <c r="L21" s="37"/>
      <c r="N21" s="5"/>
      <c r="O21" s="5"/>
      <c r="P21" s="5"/>
    </row>
    <row r="22" spans="1:16" ht="30" customHeight="1">
      <c r="A22" s="47">
        <v>3</v>
      </c>
      <c r="B22" s="47"/>
      <c r="C22" s="10"/>
      <c r="D22" s="56" t="e">
        <f>ROUND(AVERAGE(C22:C24),0)</f>
        <v>#DIV/0!</v>
      </c>
      <c r="E22" s="47"/>
      <c r="F22" s="50"/>
      <c r="G22" s="53" t="e">
        <f>F22*D22</f>
        <v>#DIV/0!</v>
      </c>
      <c r="H22" s="38">
        <f>COUNT(C22:C24)</f>
        <v>0</v>
      </c>
      <c r="I22" s="41">
        <f>SUM(C22:C24)</f>
        <v>0</v>
      </c>
      <c r="J22" s="44" t="e">
        <f>STDEV(C22:C24)</f>
        <v>#DIV/0!</v>
      </c>
      <c r="K22" s="44" t="e">
        <f>J22/D22*100</f>
        <v>#DIV/0!</v>
      </c>
      <c r="L22" s="35" t="e">
        <f>IF(K22&lt;33,"ОДНОРОДНЫЕ","НЕОДНОРОДНЫЕ")</f>
        <v>#DIV/0!</v>
      </c>
      <c r="N22" s="5"/>
      <c r="O22" s="5"/>
      <c r="P22" s="5"/>
    </row>
    <row r="23" spans="1:16" ht="30" customHeight="1">
      <c r="A23" s="48"/>
      <c r="B23" s="48"/>
      <c r="C23" s="10"/>
      <c r="D23" s="57"/>
      <c r="E23" s="48"/>
      <c r="F23" s="51"/>
      <c r="G23" s="54"/>
      <c r="H23" s="39"/>
      <c r="I23" s="42"/>
      <c r="J23" s="45"/>
      <c r="K23" s="45"/>
      <c r="L23" s="36"/>
      <c r="N23" s="5"/>
      <c r="O23" s="5"/>
      <c r="P23" s="5"/>
    </row>
    <row r="24" spans="1:16" ht="30" customHeight="1">
      <c r="A24" s="49"/>
      <c r="B24" s="49"/>
      <c r="C24" s="10"/>
      <c r="D24" s="58"/>
      <c r="E24" s="49"/>
      <c r="F24" s="52"/>
      <c r="G24" s="55"/>
      <c r="H24" s="40"/>
      <c r="I24" s="43"/>
      <c r="J24" s="46"/>
      <c r="K24" s="46"/>
      <c r="L24" s="37"/>
      <c r="N24" s="5"/>
      <c r="O24" s="5"/>
      <c r="P24" s="5"/>
    </row>
    <row r="25" spans="1:16" ht="30" customHeight="1">
      <c r="A25" s="47">
        <v>4</v>
      </c>
      <c r="B25" s="47"/>
      <c r="C25" s="10"/>
      <c r="D25" s="56" t="e">
        <f>ROUND(AVERAGE(C25:C27),0)</f>
        <v>#DIV/0!</v>
      </c>
      <c r="E25" s="47"/>
      <c r="F25" s="50"/>
      <c r="G25" s="53" t="e">
        <f>F25*D25</f>
        <v>#DIV/0!</v>
      </c>
      <c r="H25" s="38">
        <f>COUNT(C25:C27)</f>
        <v>0</v>
      </c>
      <c r="I25" s="41">
        <f>SUM(C25:C27)</f>
        <v>0</v>
      </c>
      <c r="J25" s="44" t="e">
        <f>STDEV(C25:C27)</f>
        <v>#DIV/0!</v>
      </c>
      <c r="K25" s="44" t="e">
        <f>J25/D25*100</f>
        <v>#DIV/0!</v>
      </c>
      <c r="L25" s="35" t="e">
        <f>IF(K25&lt;33,"ОДНОРОДНЫЕ","НЕОДНОРОДНЫЕ")</f>
        <v>#DIV/0!</v>
      </c>
      <c r="N25" s="5"/>
      <c r="O25" s="5"/>
      <c r="P25" s="5"/>
    </row>
    <row r="26" spans="1:16" ht="30" customHeight="1">
      <c r="A26" s="48"/>
      <c r="B26" s="48"/>
      <c r="C26" s="10"/>
      <c r="D26" s="57"/>
      <c r="E26" s="48"/>
      <c r="F26" s="51"/>
      <c r="G26" s="54"/>
      <c r="H26" s="39"/>
      <c r="I26" s="42"/>
      <c r="J26" s="45"/>
      <c r="K26" s="45"/>
      <c r="L26" s="36"/>
      <c r="N26" s="5"/>
      <c r="O26" s="5"/>
      <c r="P26" s="5"/>
    </row>
    <row r="27" spans="1:16" ht="30" customHeight="1">
      <c r="A27" s="49"/>
      <c r="B27" s="49"/>
      <c r="C27" s="10"/>
      <c r="D27" s="58"/>
      <c r="E27" s="49"/>
      <c r="F27" s="52"/>
      <c r="G27" s="55"/>
      <c r="H27" s="40"/>
      <c r="I27" s="43"/>
      <c r="J27" s="46"/>
      <c r="K27" s="46"/>
      <c r="L27" s="37"/>
      <c r="N27" s="5"/>
      <c r="O27" s="5"/>
      <c r="P27" s="5"/>
    </row>
    <row r="28" spans="1:12" ht="24.75" customHeight="1">
      <c r="A28" s="7" t="s">
        <v>6</v>
      </c>
      <c r="B28" s="8"/>
      <c r="C28" s="8"/>
      <c r="D28" s="8"/>
      <c r="E28" s="8"/>
      <c r="F28" s="8"/>
      <c r="G28" s="11" t="e">
        <f>SUM(G16:G27)</f>
        <v>#DIV/0!</v>
      </c>
      <c r="H28" s="24"/>
      <c r="I28" s="24"/>
      <c r="J28" s="24"/>
      <c r="K28" s="24"/>
      <c r="L28" s="24"/>
    </row>
    <row r="29" spans="1:12" ht="33.75" customHeight="1">
      <c r="A29" s="20"/>
      <c r="B29" s="69"/>
      <c r="C29" s="69"/>
      <c r="D29" s="69"/>
      <c r="E29" s="69"/>
      <c r="F29" s="69"/>
      <c r="G29" s="69"/>
      <c r="H29" s="25"/>
      <c r="I29" s="25"/>
      <c r="J29" s="25"/>
      <c r="K29" s="25"/>
      <c r="L29" s="25"/>
    </row>
    <row r="30" ht="15">
      <c r="B30" s="29" t="s">
        <v>26</v>
      </c>
    </row>
    <row r="31" spans="2:4" ht="15.75">
      <c r="B31" s="6" t="s">
        <v>25</v>
      </c>
      <c r="C31" s="6"/>
      <c r="D31" s="6"/>
    </row>
    <row r="32" spans="2:5" ht="15.75">
      <c r="B32" s="6" t="s">
        <v>7</v>
      </c>
      <c r="C32" s="6"/>
      <c r="D32" s="6" t="s">
        <v>10</v>
      </c>
      <c r="E32" s="6"/>
    </row>
    <row r="33" spans="2:12" s="19" customFormat="1" ht="12">
      <c r="B33" s="19" t="s">
        <v>9</v>
      </c>
      <c r="D33" s="19" t="s">
        <v>19</v>
      </c>
      <c r="H33" s="27"/>
      <c r="I33" s="27"/>
      <c r="J33" s="28"/>
      <c r="K33" s="28"/>
      <c r="L33" s="28"/>
    </row>
    <row r="34" ht="15.75">
      <c r="D34" s="6"/>
    </row>
    <row r="35" spans="2:4" ht="15.75">
      <c r="B35" s="6" t="s">
        <v>16</v>
      </c>
      <c r="C35" s="6"/>
      <c r="D35" s="6"/>
    </row>
  </sheetData>
  <sheetProtection/>
  <mergeCells count="63">
    <mergeCell ref="K13:K15"/>
    <mergeCell ref="J16:J18"/>
    <mergeCell ref="K16:K18"/>
    <mergeCell ref="B29:G29"/>
    <mergeCell ref="A11:B11"/>
    <mergeCell ref="A9:G9"/>
    <mergeCell ref="E13:E15"/>
    <mergeCell ref="F13:F15"/>
    <mergeCell ref="H13:H15"/>
    <mergeCell ref="I13:I15"/>
    <mergeCell ref="J13:J15"/>
    <mergeCell ref="B16:B18"/>
    <mergeCell ref="A16:A18"/>
    <mergeCell ref="A13:A15"/>
    <mergeCell ref="B13:B15"/>
    <mergeCell ref="L13:L15"/>
    <mergeCell ref="G13:G15"/>
    <mergeCell ref="F16:F18"/>
    <mergeCell ref="G16:G18"/>
    <mergeCell ref="D16:D18"/>
    <mergeCell ref="E16:E18"/>
    <mergeCell ref="F22:F24"/>
    <mergeCell ref="G22:G24"/>
    <mergeCell ref="D19:D21"/>
    <mergeCell ref="E19:E21"/>
    <mergeCell ref="C13:C15"/>
    <mergeCell ref="D13:D15"/>
    <mergeCell ref="A25:A27"/>
    <mergeCell ref="B25:B27"/>
    <mergeCell ref="D25:D27"/>
    <mergeCell ref="E25:E27"/>
    <mergeCell ref="F25:F27"/>
    <mergeCell ref="G25:G27"/>
    <mergeCell ref="H16:H18"/>
    <mergeCell ref="I16:I18"/>
    <mergeCell ref="A19:A21"/>
    <mergeCell ref="B19:B21"/>
    <mergeCell ref="A22:A24"/>
    <mergeCell ref="B22:B24"/>
    <mergeCell ref="F19:F21"/>
    <mergeCell ref="G19:G21"/>
    <mergeCell ref="D22:D24"/>
    <mergeCell ref="E22:E24"/>
    <mergeCell ref="H22:H24"/>
    <mergeCell ref="I22:I24"/>
    <mergeCell ref="J22:J24"/>
    <mergeCell ref="K22:K24"/>
    <mergeCell ref="L16:L18"/>
    <mergeCell ref="H19:H21"/>
    <mergeCell ref="I19:I21"/>
    <mergeCell ref="J19:J21"/>
    <mergeCell ref="K19:K21"/>
    <mergeCell ref="L19:L21"/>
    <mergeCell ref="B7:G7"/>
    <mergeCell ref="H7:L7"/>
    <mergeCell ref="H8:L8"/>
    <mergeCell ref="F2:G2"/>
    <mergeCell ref="L22:L24"/>
    <mergeCell ref="H25:H27"/>
    <mergeCell ref="I25:I27"/>
    <mergeCell ref="J25:J27"/>
    <mergeCell ref="K25:K27"/>
    <mergeCell ref="L25:L27"/>
  </mergeCells>
  <conditionalFormatting sqref="L16 L19 L22 L25">
    <cfRule type="expression" priority="1" dxfId="3" stopIfTrue="1">
      <formula>NOT(ISERROR(SEARCH("НЕОДНОРОДНЫЕ",L16)))</formula>
    </cfRule>
    <cfRule type="expression" priority="2" dxfId="4" stopIfTrue="1">
      <formula>NOT(ISERROR(SEARCH("ОДНОРОДНЫЕ",L16)))</formula>
    </cfRule>
    <cfRule type="expression" priority="3" dxfId="3" stopIfTrue="1">
      <formula>NOT(ISERROR(SEARCH("НЕОДНОРОДНЫЕ",L16)))</formula>
    </cfRule>
  </conditionalFormatting>
  <printOptions/>
  <pageMargins left="0.7874015748031497" right="0.3937007874015748" top="0.7874015748031497" bottom="0" header="0.5118110236220472" footer="0.5118110236220472"/>
  <pageSetup horizontalDpi="600" verticalDpi="600" orientation="portrait" paperSize="9" scale="83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 В. Марьина</cp:lastModifiedBy>
  <cp:lastPrinted>2020-03-12T07:48:38Z</cp:lastPrinted>
  <dcterms:created xsi:type="dcterms:W3CDTF">2014-02-10T12:53:43Z</dcterms:created>
  <dcterms:modified xsi:type="dcterms:W3CDTF">2021-01-27T07:21:15Z</dcterms:modified>
  <cp:category/>
  <cp:version/>
  <cp:contentType/>
  <cp:contentStatus/>
</cp:coreProperties>
</file>